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0" yWindow="0" windowWidth="26140" windowHeight="14340" activeTab="0"/>
  </bookViews>
  <sheets>
    <sheet name="Puntos de encuentro" sheetId="1" r:id="rId1"/>
  </sheets>
  <definedNames>
    <definedName name="A_SEGS">'Puntos de encuentro'!$H$2</definedName>
    <definedName name="HORA_COMIENZO">'Puntos de encuentro'!$F$4</definedName>
  </definedNames>
  <calcPr fullCalcOnLoad="1"/>
</workbook>
</file>

<file path=xl/sharedStrings.xml><?xml version="1.0" encoding="utf-8"?>
<sst xmlns="http://schemas.openxmlformats.org/spreadsheetml/2006/main" count="9" uniqueCount="5">
  <si>
    <t>KM</t>
  </si>
  <si>
    <t>r</t>
  </si>
  <si>
    <t xml:space="preserve"> </t>
  </si>
  <si>
    <t>INICIO</t>
  </si>
  <si>
    <t>TOTAL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</si>
</sst>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mm:ss.0;@"/>
    <numFmt numFmtId="195" formatCode="[$-C0A]dddd\ d\ &quot;de&quot;\ mmmm\ &quot;de&quot;\ yyyy"/>
  </numFmts>
  <fonts count="48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2"/>
      <name val="MS Sans"/>
      <family val="0"/>
    </font>
    <font>
      <sz val="12"/>
      <color indexed="10"/>
      <name val="MS Sans"/>
      <family val="0"/>
    </font>
    <font>
      <sz val="10"/>
      <color indexed="57"/>
      <name val="MS Sans"/>
      <family val="0"/>
    </font>
    <font>
      <b/>
      <sz val="10"/>
      <color indexed="17"/>
      <name val="MS Sans"/>
      <family val="0"/>
    </font>
    <font>
      <i/>
      <sz val="10"/>
      <color indexed="18"/>
      <name val="MS Sans"/>
      <family val="0"/>
    </font>
    <font>
      <b/>
      <sz val="14"/>
      <color indexed="16"/>
      <name val="MS Sans"/>
      <family val="0"/>
    </font>
    <font>
      <b/>
      <sz val="10"/>
      <color indexed="10"/>
      <name val="MS Sans"/>
      <family val="0"/>
    </font>
    <font>
      <sz val="12"/>
      <color indexed="17"/>
      <name val="MS Sans"/>
      <family val="0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0" fillId="0" borderId="16" xfId="0" applyNumberFormat="1" applyBorder="1" applyAlignment="1">
      <alignment/>
    </xf>
    <xf numFmtId="21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21" fontId="4" fillId="0" borderId="0" xfId="0" applyNumberFormat="1" applyFont="1" applyBorder="1" applyAlignment="1">
      <alignment horizontal="center"/>
    </xf>
    <xf numFmtId="21" fontId="6" fillId="0" borderId="0" xfId="0" applyNumberFormat="1" applyFont="1" applyAlignment="1">
      <alignment horizontal="center"/>
    </xf>
    <xf numFmtId="21" fontId="7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1" fontId="8" fillId="0" borderId="21" xfId="0" applyNumberFormat="1" applyFont="1" applyFill="1" applyBorder="1" applyAlignment="1">
      <alignment horizontal="center"/>
    </xf>
    <xf numFmtId="21" fontId="9" fillId="0" borderId="1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1" fontId="0" fillId="0" borderId="22" xfId="0" applyNumberFormat="1" applyBorder="1" applyAlignment="1">
      <alignment horizontal="center"/>
    </xf>
    <xf numFmtId="21" fontId="0" fillId="0" borderId="24" xfId="0" applyNumberFormat="1" applyBorder="1" applyAlignment="1">
      <alignment horizontal="center"/>
    </xf>
    <xf numFmtId="21" fontId="0" fillId="0" borderId="21" xfId="0" applyNumberFormat="1" applyBorder="1" applyAlignment="1">
      <alignment horizontal="center"/>
    </xf>
    <xf numFmtId="21" fontId="0" fillId="0" borderId="17" xfId="0" applyNumberFormat="1" applyBorder="1" applyAlignment="1">
      <alignment/>
    </xf>
    <xf numFmtId="194" fontId="0" fillId="0" borderId="0" xfId="0" applyNumberFormat="1" applyAlignment="1">
      <alignment/>
    </xf>
    <xf numFmtId="194" fontId="0" fillId="0" borderId="0" xfId="0" applyNumberFormat="1" applyAlignment="1" applyProtection="1">
      <alignment/>
      <protection hidden="1"/>
    </xf>
    <xf numFmtId="194" fontId="4" fillId="0" borderId="0" xfId="0" applyNumberFormat="1" applyFont="1" applyBorder="1" applyAlignment="1">
      <alignment horizontal="center"/>
    </xf>
    <xf numFmtId="194" fontId="0" fillId="0" borderId="0" xfId="0" applyNumberFormat="1" applyBorder="1" applyAlignment="1">
      <alignment horizontal="right"/>
    </xf>
    <xf numFmtId="194" fontId="1" fillId="0" borderId="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urrency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tabSelected="1" workbookViewId="0" topLeftCell="A1">
      <selection activeCell="H9" sqref="H9"/>
    </sheetView>
  </sheetViews>
  <sheetFormatPr defaultColWidth="10.25390625" defaultRowHeight="12.75"/>
  <cols>
    <col min="1" max="1" width="2.625" style="0" customWidth="1"/>
    <col min="2" max="2" width="7.125" style="1" customWidth="1"/>
    <col min="3" max="3" width="5.875" style="1" customWidth="1"/>
    <col min="4" max="4" width="12.875" style="1" customWidth="1"/>
    <col min="5" max="5" width="11.25390625" style="1" customWidth="1"/>
    <col min="6" max="6" width="10.00390625" style="0" customWidth="1"/>
    <col min="7" max="7" width="7.75390625" style="0" bestFit="1" customWidth="1"/>
    <col min="8" max="8" width="7.25390625" style="38" customWidth="1"/>
    <col min="9" max="9" width="7.75390625" style="0" customWidth="1"/>
    <col min="10" max="10" width="8.625" style="0" customWidth="1"/>
    <col min="11" max="11" width="7.75390625" style="38" customWidth="1"/>
    <col min="12" max="12" width="8.75390625" style="0" customWidth="1"/>
    <col min="13" max="14" width="9.25390625" style="0" customWidth="1"/>
    <col min="15" max="15" width="8.875" style="0" customWidth="1"/>
  </cols>
  <sheetData>
    <row r="1" spans="4:11" ht="12.75" customHeight="1" thickBot="1">
      <c r="D1" s="25" t="s">
        <v>2</v>
      </c>
      <c r="K1"/>
    </row>
    <row r="2" spans="8:11" ht="0.75" customHeight="1" hidden="1" thickBot="1">
      <c r="H2" s="39">
        <v>1.15740740740741E-05</v>
      </c>
      <c r="K2"/>
    </row>
    <row r="3" spans="2:15" ht="15.75">
      <c r="B3" s="6" t="s">
        <v>0</v>
      </c>
      <c r="C3" s="2" t="s">
        <v>1</v>
      </c>
      <c r="D3" s="14" t="s">
        <v>2</v>
      </c>
      <c r="E3" s="27" t="s">
        <v>4</v>
      </c>
      <c r="F3" s="31" t="s">
        <v>3</v>
      </c>
      <c r="G3" s="19"/>
      <c r="H3" s="40"/>
      <c r="K3"/>
      <c r="L3" s="21"/>
      <c r="M3" s="19"/>
      <c r="N3" s="20"/>
      <c r="O3" s="21"/>
    </row>
    <row r="4" spans="2:15" ht="16.5" thickBot="1">
      <c r="B4" s="7"/>
      <c r="C4" s="32"/>
      <c r="D4" s="5" t="s">
        <v>2</v>
      </c>
      <c r="E4" s="30">
        <v>230</v>
      </c>
      <c r="F4" s="26">
        <v>0.375</v>
      </c>
      <c r="G4" s="20"/>
      <c r="H4" s="40"/>
      <c r="K4"/>
      <c r="L4" s="21"/>
      <c r="M4" s="20"/>
      <c r="N4" s="20"/>
      <c r="O4" s="21"/>
    </row>
    <row r="5" spans="2:15" ht="12.75">
      <c r="B5" s="12">
        <v>1</v>
      </c>
      <c r="C5" s="8">
        <v>0.99</v>
      </c>
      <c r="D5" s="22">
        <f aca="true" t="shared" si="0" ref="D5:D46">$C$47*$C5*E$4*A_SEGS</f>
        <v>0.003751482799525513</v>
      </c>
      <c r="E5" s="3">
        <f>D5</f>
        <v>0.003751482799525513</v>
      </c>
      <c r="F5" s="16">
        <f aca="true" t="shared" si="1" ref="F5:F46">E5+HORA_COMIENZO</f>
        <v>0.37875148279952553</v>
      </c>
      <c r="G5" s="22"/>
      <c r="H5" s="41"/>
      <c r="K5"/>
      <c r="L5" s="23"/>
      <c r="M5" s="22"/>
      <c r="N5" s="22"/>
      <c r="O5" s="23"/>
    </row>
    <row r="6" spans="2:15" ht="12.75">
      <c r="B6" s="13">
        <f aca="true" t="shared" si="2" ref="B6:B45">B5+1</f>
        <v>2</v>
      </c>
      <c r="C6" s="9">
        <v>0.99</v>
      </c>
      <c r="D6" s="22">
        <f t="shared" si="0"/>
        <v>0.003751482799525513</v>
      </c>
      <c r="E6" s="3">
        <f aca="true" t="shared" si="3" ref="E6:E46">E5+D6</f>
        <v>0.007502965599051026</v>
      </c>
      <c r="F6" s="16">
        <f t="shared" si="1"/>
        <v>0.382502965599051</v>
      </c>
      <c r="G6" s="22"/>
      <c r="H6" s="41"/>
      <c r="K6"/>
      <c r="L6" s="23"/>
      <c r="M6" s="22"/>
      <c r="N6" s="22"/>
      <c r="O6" s="23"/>
    </row>
    <row r="7" spans="2:15" ht="12.75">
      <c r="B7" s="13">
        <f t="shared" si="2"/>
        <v>3</v>
      </c>
      <c r="C7" s="9">
        <v>1</v>
      </c>
      <c r="D7" s="22">
        <f t="shared" si="0"/>
        <v>0.0037893765651772857</v>
      </c>
      <c r="E7" s="3">
        <f t="shared" si="3"/>
        <v>0.011292342164228312</v>
      </c>
      <c r="F7" s="16">
        <f t="shared" si="1"/>
        <v>0.3862923421642283</v>
      </c>
      <c r="G7" s="22"/>
      <c r="H7" s="41"/>
      <c r="K7"/>
      <c r="L7" s="23"/>
      <c r="M7" s="22"/>
      <c r="N7" s="22"/>
      <c r="O7" s="23"/>
    </row>
    <row r="8" spans="2:15" ht="13.5" thickBot="1">
      <c r="B8" s="13">
        <f t="shared" si="2"/>
        <v>4</v>
      </c>
      <c r="C8" s="9">
        <v>0.99</v>
      </c>
      <c r="D8" s="22">
        <f t="shared" si="0"/>
        <v>0.003751482799525513</v>
      </c>
      <c r="E8" s="3">
        <f t="shared" si="3"/>
        <v>0.015043824963753824</v>
      </c>
      <c r="F8" s="16">
        <f t="shared" si="1"/>
        <v>0.39004382496375384</v>
      </c>
      <c r="G8" s="22"/>
      <c r="H8" s="41"/>
      <c r="K8"/>
      <c r="L8" s="23"/>
      <c r="M8" s="22"/>
      <c r="N8" s="22"/>
      <c r="O8" s="23"/>
    </row>
    <row r="9" spans="2:15" ht="13.5" thickBot="1">
      <c r="B9" s="4">
        <f t="shared" si="2"/>
        <v>5</v>
      </c>
      <c r="C9" s="11">
        <v>0.98</v>
      </c>
      <c r="D9" s="35">
        <f t="shared" si="0"/>
        <v>0.0037135890338737395</v>
      </c>
      <c r="E9" s="36">
        <f t="shared" si="3"/>
        <v>0.018757413997627564</v>
      </c>
      <c r="F9" s="37">
        <f t="shared" si="1"/>
        <v>0.39375741399762754</v>
      </c>
      <c r="G9" s="22">
        <f>E9</f>
        <v>0.018757413997627564</v>
      </c>
      <c r="H9" s="41">
        <f>G9/5</f>
        <v>0.003751482799525513</v>
      </c>
      <c r="K9"/>
      <c r="L9" s="23"/>
      <c r="M9" s="22"/>
      <c r="N9" s="22"/>
      <c r="O9" s="23"/>
    </row>
    <row r="10" spans="2:15" ht="12.75">
      <c r="B10" s="13">
        <f t="shared" si="2"/>
        <v>6</v>
      </c>
      <c r="C10" s="9">
        <v>0.96</v>
      </c>
      <c r="D10" s="22">
        <f t="shared" si="0"/>
        <v>0.003637801502570194</v>
      </c>
      <c r="E10" s="3">
        <f t="shared" si="3"/>
        <v>0.022395215500197758</v>
      </c>
      <c r="F10" s="16">
        <f t="shared" si="1"/>
        <v>0.39739521550019774</v>
      </c>
      <c r="G10" s="22"/>
      <c r="H10" s="41"/>
      <c r="K10"/>
      <c r="L10" s="23"/>
      <c r="M10" s="22"/>
      <c r="N10" s="22"/>
      <c r="O10" s="23"/>
    </row>
    <row r="11" spans="2:15" ht="12.75">
      <c r="B11" s="13">
        <f t="shared" si="2"/>
        <v>7</v>
      </c>
      <c r="C11" s="9">
        <v>0.94</v>
      </c>
      <c r="D11" s="22">
        <f t="shared" si="0"/>
        <v>0.0035620139712666484</v>
      </c>
      <c r="E11" s="3">
        <f t="shared" si="3"/>
        <v>0.025957229471464408</v>
      </c>
      <c r="F11" s="16">
        <f t="shared" si="1"/>
        <v>0.4009572294714644</v>
      </c>
      <c r="G11" s="22"/>
      <c r="H11" s="41"/>
      <c r="K11"/>
      <c r="L11" s="23"/>
      <c r="M11" s="22"/>
      <c r="N11" s="22"/>
      <c r="O11" s="23"/>
    </row>
    <row r="12" spans="2:15" ht="12.75">
      <c r="B12" s="13">
        <f t="shared" si="2"/>
        <v>8</v>
      </c>
      <c r="C12" s="9">
        <v>0.94</v>
      </c>
      <c r="D12" s="22">
        <f t="shared" si="0"/>
        <v>0.0035620139712666484</v>
      </c>
      <c r="E12" s="3">
        <f t="shared" si="3"/>
        <v>0.029519243442731057</v>
      </c>
      <c r="F12" s="16">
        <f t="shared" si="1"/>
        <v>0.40451924344273105</v>
      </c>
      <c r="G12" s="22"/>
      <c r="H12" s="41"/>
      <c r="K12"/>
      <c r="L12" s="23"/>
      <c r="M12" s="22"/>
      <c r="N12" s="22"/>
      <c r="O12" s="23"/>
    </row>
    <row r="13" spans="2:15" ht="13.5" thickBot="1">
      <c r="B13" s="13">
        <f t="shared" si="2"/>
        <v>9</v>
      </c>
      <c r="C13" s="9">
        <v>0.97</v>
      </c>
      <c r="D13" s="22">
        <f t="shared" si="0"/>
        <v>0.003675695268221967</v>
      </c>
      <c r="E13" s="3">
        <f t="shared" si="3"/>
        <v>0.033194938710953026</v>
      </c>
      <c r="F13" s="16">
        <f t="shared" si="1"/>
        <v>0.408194938710953</v>
      </c>
      <c r="G13" s="22"/>
      <c r="H13" s="41"/>
      <c r="K13"/>
      <c r="L13" s="23"/>
      <c r="M13" s="22"/>
      <c r="N13" s="22"/>
      <c r="O13" s="23"/>
    </row>
    <row r="14" spans="2:15" ht="13.5" thickBot="1">
      <c r="B14" s="4">
        <f t="shared" si="2"/>
        <v>10</v>
      </c>
      <c r="C14" s="11">
        <v>0.98</v>
      </c>
      <c r="D14" s="35">
        <f t="shared" si="0"/>
        <v>0.0037135890338737395</v>
      </c>
      <c r="E14" s="36">
        <f t="shared" si="3"/>
        <v>0.036908527744826766</v>
      </c>
      <c r="F14" s="37">
        <f t="shared" si="1"/>
        <v>0.4119085277448268</v>
      </c>
      <c r="G14" s="22">
        <f>E14-E9</f>
        <v>0.018151113747199202</v>
      </c>
      <c r="H14" s="41">
        <f>G14/5</f>
        <v>0.0036302227494398403</v>
      </c>
      <c r="K14"/>
      <c r="L14" s="23"/>
      <c r="M14" s="22"/>
      <c r="N14" s="22"/>
      <c r="O14" s="23"/>
    </row>
    <row r="15" spans="2:15" ht="12.75">
      <c r="B15" s="13">
        <f t="shared" si="2"/>
        <v>11</v>
      </c>
      <c r="C15" s="9">
        <v>0.96</v>
      </c>
      <c r="D15" s="22">
        <f t="shared" si="0"/>
        <v>0.003637801502570194</v>
      </c>
      <c r="E15" s="3">
        <f t="shared" si="3"/>
        <v>0.04054632924739696</v>
      </c>
      <c r="F15" s="16">
        <f t="shared" si="1"/>
        <v>0.415546329247397</v>
      </c>
      <c r="G15" s="22"/>
      <c r="H15" s="41"/>
      <c r="K15"/>
      <c r="L15" s="23"/>
      <c r="M15" s="22"/>
      <c r="N15" s="22"/>
      <c r="O15" s="23"/>
    </row>
    <row r="16" spans="2:15" ht="12.75">
      <c r="B16" s="13">
        <f t="shared" si="2"/>
        <v>12</v>
      </c>
      <c r="C16" s="9">
        <v>0.95</v>
      </c>
      <c r="D16" s="22">
        <f t="shared" si="0"/>
        <v>0.0035999077369184215</v>
      </c>
      <c r="E16" s="3">
        <f t="shared" si="3"/>
        <v>0.044146236984315385</v>
      </c>
      <c r="F16" s="16">
        <f t="shared" si="1"/>
        <v>0.4191462369843154</v>
      </c>
      <c r="G16" s="22"/>
      <c r="H16" s="41"/>
      <c r="K16"/>
      <c r="L16" s="23"/>
      <c r="M16" s="22"/>
      <c r="N16" s="22"/>
      <c r="O16" s="23"/>
    </row>
    <row r="17" spans="2:15" ht="12.75">
      <c r="B17" s="13">
        <f t="shared" si="2"/>
        <v>13</v>
      </c>
      <c r="C17" s="9">
        <v>0.99</v>
      </c>
      <c r="D17" s="22">
        <f t="shared" si="0"/>
        <v>0.003751482799525513</v>
      </c>
      <c r="E17" s="3">
        <f t="shared" si="3"/>
        <v>0.0478977197838409</v>
      </c>
      <c r="F17" s="16">
        <f t="shared" si="1"/>
        <v>0.4228977197838409</v>
      </c>
      <c r="G17" s="22"/>
      <c r="H17" s="41"/>
      <c r="K17"/>
      <c r="L17" s="23"/>
      <c r="M17" s="22"/>
      <c r="N17" s="22"/>
      <c r="O17" s="23"/>
    </row>
    <row r="18" spans="2:15" ht="13.5" thickBot="1">
      <c r="B18" s="13">
        <f t="shared" si="2"/>
        <v>14</v>
      </c>
      <c r="C18" s="9">
        <v>0.99</v>
      </c>
      <c r="D18" s="22">
        <f t="shared" si="0"/>
        <v>0.003751482799525513</v>
      </c>
      <c r="E18" s="3">
        <f t="shared" si="3"/>
        <v>0.051649202583366416</v>
      </c>
      <c r="F18" s="16">
        <f t="shared" si="1"/>
        <v>0.4266492025833664</v>
      </c>
      <c r="G18" s="22"/>
      <c r="H18" s="41"/>
      <c r="K18"/>
      <c r="L18" s="23"/>
      <c r="M18" s="22"/>
      <c r="N18" s="22"/>
      <c r="O18" s="23"/>
    </row>
    <row r="19" spans="2:15" ht="13.5" thickBot="1">
      <c r="B19" s="4">
        <f t="shared" si="2"/>
        <v>15</v>
      </c>
      <c r="C19" s="11">
        <v>0.95</v>
      </c>
      <c r="D19" s="35">
        <f t="shared" si="0"/>
        <v>0.0035999077369184215</v>
      </c>
      <c r="E19" s="36">
        <f t="shared" si="3"/>
        <v>0.05524911032028484</v>
      </c>
      <c r="F19" s="37">
        <f t="shared" si="1"/>
        <v>0.43024911032028484</v>
      </c>
      <c r="G19" s="22">
        <f>E19-E14</f>
        <v>0.01834058257545807</v>
      </c>
      <c r="H19" s="41">
        <f>G19/5</f>
        <v>0.0036681165150916142</v>
      </c>
      <c r="K19"/>
      <c r="L19" s="23"/>
      <c r="M19" s="22"/>
      <c r="N19" s="22"/>
      <c r="O19" s="23"/>
    </row>
    <row r="20" spans="2:15" ht="12.75">
      <c r="B20" s="13">
        <f t="shared" si="2"/>
        <v>16</v>
      </c>
      <c r="C20" s="9">
        <v>0.97</v>
      </c>
      <c r="D20" s="22">
        <f t="shared" si="0"/>
        <v>0.003675695268221967</v>
      </c>
      <c r="E20" s="3">
        <f t="shared" si="3"/>
        <v>0.0589248055885068</v>
      </c>
      <c r="F20" s="16">
        <f t="shared" si="1"/>
        <v>0.4339248055885068</v>
      </c>
      <c r="G20" s="22"/>
      <c r="H20" s="41"/>
      <c r="K20"/>
      <c r="L20" s="23"/>
      <c r="M20" s="22"/>
      <c r="N20" s="22"/>
      <c r="O20" s="23"/>
    </row>
    <row r="21" spans="2:15" ht="12.75">
      <c r="B21" s="13">
        <f t="shared" si="2"/>
        <v>17</v>
      </c>
      <c r="C21" s="9">
        <v>1</v>
      </c>
      <c r="D21" s="22">
        <f t="shared" si="0"/>
        <v>0.0037893765651772857</v>
      </c>
      <c r="E21" s="3">
        <f t="shared" si="3"/>
        <v>0.06271418215368409</v>
      </c>
      <c r="F21" s="16">
        <f t="shared" si="1"/>
        <v>0.4377141821536841</v>
      </c>
      <c r="G21" s="22"/>
      <c r="H21" s="41"/>
      <c r="K21"/>
      <c r="L21" s="23"/>
      <c r="M21" s="22"/>
      <c r="N21" s="22"/>
      <c r="O21" s="23"/>
    </row>
    <row r="22" spans="2:15" ht="12.75">
      <c r="B22" s="13">
        <f t="shared" si="2"/>
        <v>18</v>
      </c>
      <c r="C22" s="9">
        <v>0.95</v>
      </c>
      <c r="D22" s="22">
        <f t="shared" si="0"/>
        <v>0.0035999077369184215</v>
      </c>
      <c r="E22" s="3">
        <f t="shared" si="3"/>
        <v>0.0663140898906025</v>
      </c>
      <c r="F22" s="16">
        <f t="shared" si="1"/>
        <v>0.4413140898906025</v>
      </c>
      <c r="G22" s="22"/>
      <c r="H22" s="41"/>
      <c r="K22"/>
      <c r="L22" s="23"/>
      <c r="M22" s="22"/>
      <c r="N22" s="22"/>
      <c r="O22" s="23"/>
    </row>
    <row r="23" spans="2:15" ht="13.5" thickBot="1">
      <c r="B23" s="13">
        <f t="shared" si="2"/>
        <v>19</v>
      </c>
      <c r="C23" s="9">
        <v>0.95</v>
      </c>
      <c r="D23" s="22">
        <f t="shared" si="0"/>
        <v>0.0035999077369184215</v>
      </c>
      <c r="E23" s="3">
        <f t="shared" si="3"/>
        <v>0.06991399762752093</v>
      </c>
      <c r="F23" s="16">
        <f t="shared" si="1"/>
        <v>0.44491399762752093</v>
      </c>
      <c r="G23" s="22"/>
      <c r="H23" s="41"/>
      <c r="K23"/>
      <c r="L23" s="23"/>
      <c r="M23" s="22"/>
      <c r="N23" s="22"/>
      <c r="O23" s="23"/>
    </row>
    <row r="24" spans="2:15" ht="13.5" thickBot="1">
      <c r="B24" s="4">
        <f t="shared" si="2"/>
        <v>20</v>
      </c>
      <c r="C24" s="11">
        <v>0.96</v>
      </c>
      <c r="D24" s="35">
        <f t="shared" si="0"/>
        <v>0.003637801502570194</v>
      </c>
      <c r="E24" s="36">
        <f t="shared" si="3"/>
        <v>0.07355179913009112</v>
      </c>
      <c r="F24" s="37">
        <f t="shared" si="1"/>
        <v>0.44855179913009113</v>
      </c>
      <c r="G24" s="22">
        <f>E24-E19</f>
        <v>0.018302688809806282</v>
      </c>
      <c r="H24" s="41">
        <f>G24/5</f>
        <v>0.0036605377619612564</v>
      </c>
      <c r="K24"/>
      <c r="L24" s="23"/>
      <c r="M24" s="22"/>
      <c r="N24" s="22"/>
      <c r="O24" s="23"/>
    </row>
    <row r="25" spans="2:15" ht="12.75">
      <c r="B25" s="13">
        <f t="shared" si="2"/>
        <v>21</v>
      </c>
      <c r="C25" s="9">
        <v>1.02</v>
      </c>
      <c r="D25" s="22">
        <f t="shared" si="0"/>
        <v>0.0038651640964808315</v>
      </c>
      <c r="E25" s="3">
        <f t="shared" si="3"/>
        <v>0.07741696322657195</v>
      </c>
      <c r="F25" s="16">
        <f t="shared" si="1"/>
        <v>0.45241696322657193</v>
      </c>
      <c r="G25" s="22"/>
      <c r="H25" s="42"/>
      <c r="K25"/>
      <c r="L25" s="23"/>
      <c r="M25" s="22"/>
      <c r="N25" s="22"/>
      <c r="O25" s="23"/>
    </row>
    <row r="26" spans="2:15" ht="12.75">
      <c r="B26" s="13">
        <f t="shared" si="2"/>
        <v>22</v>
      </c>
      <c r="C26" s="9">
        <v>0.96</v>
      </c>
      <c r="D26" s="22">
        <f t="shared" si="0"/>
        <v>0.003637801502570194</v>
      </c>
      <c r="E26" s="3">
        <f t="shared" si="3"/>
        <v>0.08105476472914214</v>
      </c>
      <c r="F26" s="16">
        <f t="shared" si="1"/>
        <v>0.45605476472914214</v>
      </c>
      <c r="G26" s="22"/>
      <c r="H26" s="41"/>
      <c r="K26"/>
      <c r="L26" s="23"/>
      <c r="M26" s="22"/>
      <c r="N26" s="22"/>
      <c r="O26" s="23"/>
    </row>
    <row r="27" spans="2:15" ht="12.75">
      <c r="B27" s="13">
        <f t="shared" si="2"/>
        <v>23</v>
      </c>
      <c r="C27" s="9">
        <v>0.96</v>
      </c>
      <c r="D27" s="22">
        <f t="shared" si="0"/>
        <v>0.003637801502570194</v>
      </c>
      <c r="E27" s="3">
        <f t="shared" si="3"/>
        <v>0.08469256623171233</v>
      </c>
      <c r="F27" s="16">
        <f t="shared" si="1"/>
        <v>0.45969256623171234</v>
      </c>
      <c r="G27" s="22"/>
      <c r="H27" s="41"/>
      <c r="K27"/>
      <c r="L27" s="23"/>
      <c r="M27" s="22"/>
      <c r="N27" s="22"/>
      <c r="O27" s="23"/>
    </row>
    <row r="28" spans="2:15" ht="13.5" thickBot="1">
      <c r="B28" s="13">
        <f t="shared" si="2"/>
        <v>24</v>
      </c>
      <c r="C28" s="9">
        <v>0.97</v>
      </c>
      <c r="D28" s="22">
        <f t="shared" si="0"/>
        <v>0.003675695268221967</v>
      </c>
      <c r="E28" s="3">
        <f t="shared" si="3"/>
        <v>0.08836826149993429</v>
      </c>
      <c r="F28" s="16">
        <f t="shared" si="1"/>
        <v>0.46336826149993426</v>
      </c>
      <c r="G28" s="22"/>
      <c r="H28" s="41"/>
      <c r="K28"/>
      <c r="L28" s="23"/>
      <c r="M28" s="22"/>
      <c r="N28" s="22"/>
      <c r="O28" s="23"/>
    </row>
    <row r="29" spans="2:15" ht="13.5" thickBot="1">
      <c r="B29" s="4">
        <f t="shared" si="2"/>
        <v>25</v>
      </c>
      <c r="C29" s="11">
        <v>0.99</v>
      </c>
      <c r="D29" s="35">
        <f t="shared" si="0"/>
        <v>0.003751482799525513</v>
      </c>
      <c r="E29" s="36">
        <f t="shared" si="3"/>
        <v>0.09211974429945981</v>
      </c>
      <c r="F29" s="37">
        <f t="shared" si="1"/>
        <v>0.4671197442994598</v>
      </c>
      <c r="G29" s="22">
        <f>E29-E24</f>
        <v>0.018567945169368688</v>
      </c>
      <c r="H29" s="41">
        <f>G29/5</f>
        <v>0.003713589033873738</v>
      </c>
      <c r="K29"/>
      <c r="L29" s="23"/>
      <c r="M29" s="22"/>
      <c r="N29" s="22"/>
      <c r="O29" s="23"/>
    </row>
    <row r="30" spans="2:15" ht="12.75">
      <c r="B30" s="13">
        <f t="shared" si="2"/>
        <v>26</v>
      </c>
      <c r="C30" s="9">
        <v>1</v>
      </c>
      <c r="D30" s="22">
        <f t="shared" si="0"/>
        <v>0.0037893765651772857</v>
      </c>
      <c r="E30" s="3">
        <f t="shared" si="3"/>
        <v>0.0959091208646371</v>
      </c>
      <c r="F30" s="16">
        <f t="shared" si="1"/>
        <v>0.4709091208646371</v>
      </c>
      <c r="G30" s="22"/>
      <c r="H30" s="41"/>
      <c r="K30"/>
      <c r="L30" s="23"/>
      <c r="M30" s="22"/>
      <c r="N30" s="22"/>
      <c r="O30" s="23"/>
    </row>
    <row r="31" spans="2:15" ht="12.75">
      <c r="B31" s="13">
        <f t="shared" si="2"/>
        <v>27</v>
      </c>
      <c r="C31" s="9">
        <v>1.01</v>
      </c>
      <c r="D31" s="22">
        <f t="shared" si="0"/>
        <v>0.0038272703308290584</v>
      </c>
      <c r="E31" s="3">
        <f t="shared" si="3"/>
        <v>0.09973639119546615</v>
      </c>
      <c r="F31" s="16">
        <f t="shared" si="1"/>
        <v>0.4747363911954662</v>
      </c>
      <c r="G31" s="22"/>
      <c r="H31" s="41"/>
      <c r="K31"/>
      <c r="L31" s="23"/>
      <c r="M31" s="22"/>
      <c r="N31" s="22"/>
      <c r="O31" s="23"/>
    </row>
    <row r="32" spans="2:15" ht="12.75">
      <c r="B32" s="13">
        <f t="shared" si="2"/>
        <v>28</v>
      </c>
      <c r="C32" s="9">
        <v>1.01</v>
      </c>
      <c r="D32" s="22">
        <f t="shared" si="0"/>
        <v>0.0038272703308290584</v>
      </c>
      <c r="E32" s="3">
        <f t="shared" si="3"/>
        <v>0.1035636615262952</v>
      </c>
      <c r="F32" s="16">
        <f t="shared" si="1"/>
        <v>0.4785636615262952</v>
      </c>
      <c r="G32" s="22"/>
      <c r="H32" s="41"/>
      <c r="K32"/>
      <c r="L32" s="23"/>
      <c r="M32" s="22"/>
      <c r="N32" s="22"/>
      <c r="O32" s="23"/>
    </row>
    <row r="33" spans="2:15" ht="13.5" thickBot="1">
      <c r="B33" s="13">
        <f t="shared" si="2"/>
        <v>29</v>
      </c>
      <c r="C33" s="9">
        <v>1.01</v>
      </c>
      <c r="D33" s="22">
        <f t="shared" si="0"/>
        <v>0.0038272703308290584</v>
      </c>
      <c r="E33" s="3">
        <f t="shared" si="3"/>
        <v>0.10739093185712426</v>
      </c>
      <c r="F33" s="16">
        <f t="shared" si="1"/>
        <v>0.4823909318571242</v>
      </c>
      <c r="G33" s="22"/>
      <c r="H33" s="41"/>
      <c r="K33"/>
      <c r="L33" s="23"/>
      <c r="M33" s="22"/>
      <c r="N33" s="22"/>
      <c r="O33" s="23"/>
    </row>
    <row r="34" spans="2:15" ht="13.5" thickBot="1">
      <c r="B34" s="4">
        <f t="shared" si="2"/>
        <v>30</v>
      </c>
      <c r="C34" s="11">
        <v>0.98</v>
      </c>
      <c r="D34" s="35">
        <f t="shared" si="0"/>
        <v>0.0037135890338737395</v>
      </c>
      <c r="E34" s="36">
        <f t="shared" si="3"/>
        <v>0.111104520890998</v>
      </c>
      <c r="F34" s="37">
        <f t="shared" si="1"/>
        <v>0.486104520890998</v>
      </c>
      <c r="G34" s="22">
        <f>E34-E29</f>
        <v>0.01898477659153819</v>
      </c>
      <c r="H34" s="41">
        <f>G34/5</f>
        <v>0.0037969553183076375</v>
      </c>
      <c r="K34"/>
      <c r="L34" s="23"/>
      <c r="M34" s="22"/>
      <c r="N34" s="22"/>
      <c r="O34" s="23"/>
    </row>
    <row r="35" spans="2:15" ht="12.75">
      <c r="B35" s="13">
        <f t="shared" si="2"/>
        <v>31</v>
      </c>
      <c r="C35" s="9">
        <v>0.97</v>
      </c>
      <c r="D35" s="22">
        <f t="shared" si="0"/>
        <v>0.003675695268221967</v>
      </c>
      <c r="E35" s="3">
        <f t="shared" si="3"/>
        <v>0.11478021615921996</v>
      </c>
      <c r="F35" s="16">
        <f t="shared" si="1"/>
        <v>0.48978021615921996</v>
      </c>
      <c r="G35" s="22"/>
      <c r="H35" s="41"/>
      <c r="K35"/>
      <c r="L35" s="23"/>
      <c r="M35" s="22"/>
      <c r="N35" s="22"/>
      <c r="O35" s="23"/>
    </row>
    <row r="36" spans="2:15" ht="12.75">
      <c r="B36" s="13">
        <f t="shared" si="2"/>
        <v>32</v>
      </c>
      <c r="C36" s="9">
        <v>1</v>
      </c>
      <c r="D36" s="22">
        <f t="shared" si="0"/>
        <v>0.0037893765651772857</v>
      </c>
      <c r="E36" s="3">
        <f t="shared" si="3"/>
        <v>0.11856959272439725</v>
      </c>
      <c r="F36" s="16">
        <f t="shared" si="1"/>
        <v>0.49356959272439727</v>
      </c>
      <c r="G36" s="22"/>
      <c r="H36" s="41"/>
      <c r="K36"/>
      <c r="L36" s="23"/>
      <c r="M36" s="22"/>
      <c r="N36" s="22"/>
      <c r="O36" s="23"/>
    </row>
    <row r="37" spans="2:15" ht="12.75">
      <c r="B37" s="13">
        <f t="shared" si="2"/>
        <v>33</v>
      </c>
      <c r="C37" s="9">
        <v>0.97</v>
      </c>
      <c r="D37" s="22">
        <f t="shared" si="0"/>
        <v>0.003675695268221967</v>
      </c>
      <c r="E37" s="3">
        <f t="shared" si="3"/>
        <v>0.12224528799261922</v>
      </c>
      <c r="F37" s="16">
        <f t="shared" si="1"/>
        <v>0.49724528799261924</v>
      </c>
      <c r="G37" s="22"/>
      <c r="H37" s="41"/>
      <c r="K37"/>
      <c r="L37" s="23"/>
      <c r="M37" s="22"/>
      <c r="N37" s="22"/>
      <c r="O37" s="23"/>
    </row>
    <row r="38" spans="2:15" ht="13.5" thickBot="1">
      <c r="B38" s="13">
        <f t="shared" si="2"/>
        <v>34</v>
      </c>
      <c r="C38" s="9">
        <v>0.99</v>
      </c>
      <c r="D38" s="22">
        <f t="shared" si="0"/>
        <v>0.003751482799525513</v>
      </c>
      <c r="E38" s="3">
        <f t="shared" si="3"/>
        <v>0.12599677079214472</v>
      </c>
      <c r="F38" s="16">
        <f t="shared" si="1"/>
        <v>0.5009967707921448</v>
      </c>
      <c r="G38" s="22"/>
      <c r="H38" s="41"/>
      <c r="K38"/>
      <c r="L38" s="23"/>
      <c r="M38" s="22"/>
      <c r="N38" s="22"/>
      <c r="O38" s="23"/>
    </row>
    <row r="39" spans="2:15" ht="13.5" thickBot="1">
      <c r="B39" s="4">
        <f t="shared" si="2"/>
        <v>35</v>
      </c>
      <c r="C39" s="11">
        <v>1</v>
      </c>
      <c r="D39" s="35">
        <f t="shared" si="0"/>
        <v>0.0037893765651772857</v>
      </c>
      <c r="E39" s="36">
        <f t="shared" si="3"/>
        <v>0.129786147357322</v>
      </c>
      <c r="F39" s="37">
        <f t="shared" si="1"/>
        <v>0.504786147357322</v>
      </c>
      <c r="G39" s="22">
        <f>E39-E34</f>
        <v>0.018681626466324</v>
      </c>
      <c r="H39" s="41">
        <f>G39/5</f>
        <v>0.0037363252932648</v>
      </c>
      <c r="K39"/>
      <c r="L39" s="23"/>
      <c r="M39" s="22"/>
      <c r="N39" s="22"/>
      <c r="O39" s="23"/>
    </row>
    <row r="40" spans="2:15" ht="12.75">
      <c r="B40" s="13">
        <f t="shared" si="2"/>
        <v>36</v>
      </c>
      <c r="C40" s="9">
        <v>1.03</v>
      </c>
      <c r="D40" s="22">
        <f t="shared" si="0"/>
        <v>0.0039030578621326046</v>
      </c>
      <c r="E40" s="3">
        <f t="shared" si="3"/>
        <v>0.1336892052194546</v>
      </c>
      <c r="F40" s="16">
        <f t="shared" si="1"/>
        <v>0.5086892052194546</v>
      </c>
      <c r="G40" s="22"/>
      <c r="H40" s="41"/>
      <c r="K40"/>
      <c r="L40" s="23"/>
      <c r="M40" s="22"/>
      <c r="N40" s="22"/>
      <c r="O40" s="23"/>
    </row>
    <row r="41" spans="2:15" ht="12.75">
      <c r="B41" s="13">
        <f t="shared" si="2"/>
        <v>37</v>
      </c>
      <c r="C41" s="9">
        <v>1.02</v>
      </c>
      <c r="D41" s="22">
        <f t="shared" si="0"/>
        <v>0.0038651640964808315</v>
      </c>
      <c r="E41" s="3">
        <f t="shared" si="3"/>
        <v>0.13755436931593543</v>
      </c>
      <c r="F41" s="16">
        <f t="shared" si="1"/>
        <v>0.5125543693159355</v>
      </c>
      <c r="G41" s="22"/>
      <c r="H41" s="41"/>
      <c r="K41"/>
      <c r="L41" s="23"/>
      <c r="M41" s="22"/>
      <c r="N41" s="22"/>
      <c r="O41" s="23"/>
    </row>
    <row r="42" spans="2:15" ht="12.75">
      <c r="B42" s="13">
        <f t="shared" si="2"/>
        <v>38</v>
      </c>
      <c r="C42" s="9">
        <v>1.07</v>
      </c>
      <c r="D42" s="22">
        <f t="shared" si="0"/>
        <v>0.004054632924739696</v>
      </c>
      <c r="E42" s="3">
        <f t="shared" si="3"/>
        <v>0.14160900224067513</v>
      </c>
      <c r="F42" s="16">
        <f t="shared" si="1"/>
        <v>0.5166090022406751</v>
      </c>
      <c r="G42" s="22"/>
      <c r="H42" s="41"/>
      <c r="K42"/>
      <c r="L42" s="23"/>
      <c r="M42" s="22"/>
      <c r="N42" s="22"/>
      <c r="O42" s="23"/>
    </row>
    <row r="43" spans="2:15" ht="13.5" thickBot="1">
      <c r="B43" s="13">
        <f t="shared" si="2"/>
        <v>39</v>
      </c>
      <c r="C43" s="9">
        <v>1.11</v>
      </c>
      <c r="D43" s="22">
        <f t="shared" si="0"/>
        <v>0.004206207987346788</v>
      </c>
      <c r="E43" s="3">
        <f t="shared" si="3"/>
        <v>0.1458152102280219</v>
      </c>
      <c r="F43" s="16">
        <f t="shared" si="1"/>
        <v>0.5208152102280219</v>
      </c>
      <c r="G43" s="22"/>
      <c r="H43" s="41"/>
      <c r="K43"/>
      <c r="L43" s="23"/>
      <c r="M43" s="22"/>
      <c r="N43" s="22"/>
      <c r="O43" s="23"/>
    </row>
    <row r="44" spans="2:15" ht="13.5" thickBot="1">
      <c r="B44" s="4">
        <f t="shared" si="2"/>
        <v>40</v>
      </c>
      <c r="C44" s="11">
        <v>1.14</v>
      </c>
      <c r="D44" s="35">
        <f t="shared" si="0"/>
        <v>0.004319889284302105</v>
      </c>
      <c r="E44" s="36">
        <f t="shared" si="3"/>
        <v>0.150135099512324</v>
      </c>
      <c r="F44" s="37">
        <f t="shared" si="1"/>
        <v>0.5251350995123241</v>
      </c>
      <c r="G44" s="22">
        <f>E44-E39</f>
        <v>0.020348952155002015</v>
      </c>
      <c r="H44" s="41">
        <f>G44/5</f>
        <v>0.004069790431000403</v>
      </c>
      <c r="K44"/>
      <c r="L44" s="23"/>
      <c r="M44" s="22"/>
      <c r="N44" s="22"/>
      <c r="O44" s="23"/>
    </row>
    <row r="45" spans="2:15" ht="12.75">
      <c r="B45" s="13">
        <f t="shared" si="2"/>
        <v>41</v>
      </c>
      <c r="C45" s="9">
        <v>1.23</v>
      </c>
      <c r="D45" s="22">
        <f t="shared" si="0"/>
        <v>0.004660933175168061</v>
      </c>
      <c r="E45" s="3">
        <f t="shared" si="3"/>
        <v>0.15479603268749206</v>
      </c>
      <c r="F45" s="16">
        <f t="shared" si="1"/>
        <v>0.5297960326874921</v>
      </c>
      <c r="G45" s="22"/>
      <c r="H45" s="41"/>
      <c r="K45"/>
      <c r="L45" s="23"/>
      <c r="M45" s="22"/>
      <c r="N45" s="22"/>
      <c r="O45" s="23"/>
    </row>
    <row r="46" spans="2:15" ht="13.5" thickBot="1">
      <c r="B46" s="33">
        <v>42.195</v>
      </c>
      <c r="C46" s="10">
        <v>1.3</v>
      </c>
      <c r="D46" s="34">
        <f t="shared" si="0"/>
        <v>0.004926189534730472</v>
      </c>
      <c r="E46" s="3">
        <f t="shared" si="3"/>
        <v>0.15972222222222254</v>
      </c>
      <c r="F46" s="17">
        <f t="shared" si="1"/>
        <v>0.5347222222222225</v>
      </c>
      <c r="G46" s="22">
        <f>E46-E44</f>
        <v>0.009587122709898532</v>
      </c>
      <c r="H46" s="41">
        <f>G46/2.195</f>
        <v>0.004367709662823933</v>
      </c>
      <c r="K46"/>
      <c r="L46" s="23"/>
      <c r="M46" s="22"/>
      <c r="N46" s="22"/>
      <c r="O46" s="23"/>
    </row>
    <row r="47" spans="2:15" ht="18.75" thickBot="1">
      <c r="B47" s="11" t="s">
        <v>2</v>
      </c>
      <c r="C47" s="4">
        <f>60/SUM(C5:C46)</f>
        <v>1.4234875444839858</v>
      </c>
      <c r="D47" s="29">
        <f>E46</f>
        <v>0.15972222222222254</v>
      </c>
      <c r="E47" s="28">
        <f>E46/$B46</f>
        <v>0.003785335281958112</v>
      </c>
      <c r="F47" s="18"/>
      <c r="G47" s="24"/>
      <c r="H47" s="40"/>
      <c r="K47"/>
      <c r="L47" s="21"/>
      <c r="M47" s="24"/>
      <c r="N47" s="24"/>
      <c r="O47" s="21"/>
    </row>
    <row r="48" ht="12.75">
      <c r="C48" s="1" t="s">
        <v>2</v>
      </c>
    </row>
    <row r="49" ht="12.75">
      <c r="E49" s="15"/>
    </row>
  </sheetData>
  <sheetProtection/>
  <printOptions gridLines="1" horizontalCentered="1" verticalCentered="1"/>
  <pageMargins left="0.2362204724409449" right="0.2362204724409449" top="0.5511811023622047" bottom="0.4330708661417323" header="0" footer="0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SLIGOS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Cabrera Silva</dc:creator>
  <cp:keywords/>
  <dc:description/>
  <cp:lastModifiedBy>Miguel Angel García Blázquez</cp:lastModifiedBy>
  <cp:lastPrinted>2012-04-16T08:22:43Z</cp:lastPrinted>
  <dcterms:created xsi:type="dcterms:W3CDTF">1999-04-13T09:24:07Z</dcterms:created>
  <dcterms:modified xsi:type="dcterms:W3CDTF">2013-04-16T07:51:05Z</dcterms:modified>
  <cp:category/>
  <cp:version/>
  <cp:contentType/>
  <cp:contentStatus/>
</cp:coreProperties>
</file>